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<sst xmlns="http://schemas.openxmlformats.org/spreadsheetml/2006/main" count="36" uniqueCount="31">
  <si>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</si>
  <si>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</si>
  <si>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</si>
  <si>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</si>
  <si>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</si>
  <si>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</si>
  <si>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</si>
  <si>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</si>
  <si>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</si>
  <si>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</si>
  <si>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</si>
  <si>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</si>
  <si>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</si>
  <si>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</si>
  <si>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</si>
  <si>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</si>
  <si>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</si>
  <si>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</si>
  <si>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</si>
  <si>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</si>
  <si>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</si>
  <si>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</si>
  <si>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</si>
  <si>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</si>
  <si>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</si>
  <si>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</si>
  <si>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</si>
  <si>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</si>
  <si>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3</t>
  </si>
  <si>
    <t>8</t>
  </si>
  <si>
    <t>Случаи заражения коронавирусом в РФ на 28.08.2020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</si>
</sst>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E21" sqref="E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30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981092</v>
      </c>
      <c r="E5" s="40">
        <f t="shared" ref="E5:E14" si="0">D5*1000/C5</f>
        <v>6.6856884037107669</v>
      </c>
      <c r="F5" s="51"/>
      <c r="G5" s="43">
        <f>D5*100/C5</f>
        <v>0.66856884037107667</v>
      </c>
      <c r="H5" s="24">
        <f>H6+H8+H9+H10+H11+H12+H13+H14</f>
        <v>16938</v>
      </c>
      <c r="I5" s="66">
        <f t="shared" ref="I5:I14" si="1">H5*100/D5</f>
        <v>1.7264435955037856</v>
      </c>
      <c r="J5" s="38">
        <f>H5/(C5/100000)</f>
        <v>11.54246392612038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442684</v>
      </c>
      <c r="E6" s="40">
        <f t="shared" si="0"/>
        <v>11.224383640022959</v>
      </c>
      <c r="F6" s="51">
        <v>1</v>
      </c>
      <c r="G6" s="44">
        <f>D6*100/C6</f>
        <v>1.1224383640022959</v>
      </c>
      <c r="H6" s="53">
        <v>7512</v>
      </c>
      <c r="I6" s="73">
        <f t="shared" si="1"/>
        <v>1.6969215060856051</v>
      </c>
      <c r="J6" s="38">
        <f t="shared" ref="J6:J14" si="2">H6/(C6/100000)</f>
        <v>19.046897991310384</v>
      </c>
      <c r="K6" s="46">
        <v>2</v>
      </c>
      <c r="L6" s="68" t="s">
        <v>26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260361</v>
      </c>
      <c r="E7" s="40">
        <f t="shared" si="0"/>
        <v>20.513035055599126</v>
      </c>
      <c r="F7" s="51"/>
      <c r="G7" s="44">
        <f>D7*100/C7</f>
        <v>2.0513035055599125</v>
      </c>
      <c r="H7" s="49">
        <v>4786</v>
      </c>
      <c r="I7" s="66">
        <f t="shared" si="1"/>
        <v>1.838216937252507</v>
      </c>
      <c r="J7" s="38">
        <f t="shared" si="2"/>
        <v>37.707408473656734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91340</v>
      </c>
      <c r="E8" s="40">
        <f t="shared" si="0"/>
        <v>6.5348937138958574</v>
      </c>
      <c r="F8" s="51">
        <v>3</v>
      </c>
      <c r="G8" s="44">
        <f t="shared" ref="G8:G14" si="3">D8*100/C8</f>
        <v>0.65348937138958574</v>
      </c>
      <c r="H8" s="53">
        <v>3217</v>
      </c>
      <c r="I8" s="73">
        <f t="shared" si="1"/>
        <v>3.5220056930151085</v>
      </c>
      <c r="J8" s="38">
        <f t="shared" si="2"/>
        <v>23.015932863589853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54889</v>
      </c>
      <c r="E9" s="40">
        <f t="shared" si="0"/>
        <v>3.333440016693618</v>
      </c>
      <c r="F9" s="51">
        <v>8</v>
      </c>
      <c r="G9" s="44">
        <f>D9*100/C9</f>
        <v>0.33334400166936179</v>
      </c>
      <c r="H9" s="53">
        <v>802</v>
      </c>
      <c r="I9" s="73">
        <f>H9*100/D9</f>
        <v>1.4611306454845232</v>
      </c>
      <c r="J9" s="38">
        <f t="shared" si="2"/>
        <v>4.8705913632754863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45228</v>
      </c>
      <c r="E10" s="40">
        <f>D10*1000/C10</f>
        <v>4.5552695055083126</v>
      </c>
      <c r="F10" s="71" t="s">
        <v>25</v>
      </c>
      <c r="G10" s="44">
        <f>D10*100/C10</f>
        <v>0.45552695055083126</v>
      </c>
      <c r="H10" s="53">
        <v>1005</v>
      </c>
      <c r="I10" s="73">
        <f>H10*100/D10</f>
        <v>2.2220748209074026</v>
      </c>
      <c r="J10" s="38">
        <f t="shared" si="2"/>
        <v>10.122149670637336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125566</v>
      </c>
      <c r="E11" s="40">
        <f t="shared" si="0"/>
        <v>4.2875120943311389</v>
      </c>
      <c r="F11" s="71" t="s">
        <v>24</v>
      </c>
      <c r="G11" s="44">
        <f t="shared" si="3"/>
        <v>0.4287512094331139</v>
      </c>
      <c r="H11" s="53">
        <v>1497</v>
      </c>
      <c r="I11" s="73">
        <f t="shared" si="1"/>
        <v>1.192201710654158</v>
      </c>
      <c r="J11" s="38">
        <f t="shared" si="2"/>
        <v>5.1115792533119757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82355</v>
      </c>
      <c r="E12" s="40">
        <f>D12*1000/C12</f>
        <v>6.6627347996123145</v>
      </c>
      <c r="F12" s="72" t="s">
        <v>27</v>
      </c>
      <c r="G12" s="44">
        <f t="shared" si="3"/>
        <v>0.66627347996123143</v>
      </c>
      <c r="H12" s="53">
        <v>845</v>
      </c>
      <c r="I12" s="73">
        <f t="shared" si="1"/>
        <v>1.0260457774269929</v>
      </c>
      <c r="J12" s="38">
        <f t="shared" si="2"/>
        <v>6.8362709072580969</v>
      </c>
      <c r="K12" s="70" t="s">
        <v>23</v>
      </c>
      <c r="L12" s="70" t="s">
        <v>24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88882</v>
      </c>
      <c r="E13" s="40">
        <f>D13*1000/C13</f>
        <v>5.1919815831332157</v>
      </c>
      <c r="F13" s="71" t="s">
        <v>23</v>
      </c>
      <c r="G13" s="44">
        <f t="shared" si="3"/>
        <v>0.51919815831332161</v>
      </c>
      <c r="H13" s="53">
        <v>1563</v>
      </c>
      <c r="I13" s="73">
        <f t="shared" si="1"/>
        <v>1.7585112846245583</v>
      </c>
      <c r="J13" s="38">
        <f t="shared" si="2"/>
        <v>9.1301582035026403</v>
      </c>
      <c r="K13" s="46">
        <v>4</v>
      </c>
      <c r="L13" s="68" t="s">
        <v>28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50148</v>
      </c>
      <c r="E14" s="41">
        <f t="shared" si="0"/>
        <v>6.1400509026234795</v>
      </c>
      <c r="F14" s="51">
        <v>4</v>
      </c>
      <c r="G14" s="45">
        <f t="shared" si="3"/>
        <v>0.61400509026234795</v>
      </c>
      <c r="H14" s="67">
        <v>497</v>
      </c>
      <c r="I14" s="74">
        <f t="shared" si="1"/>
        <v>0.99106644332774985</v>
      </c>
      <c r="J14" s="39">
        <f t="shared" si="2"/>
        <v>6.0851984099143914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2020-08-28T09:55:48Z</dcterms:modified>
</cp:coreProperties>
</file>